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7235" windowHeight="75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18" i="1" l="1"/>
  <c r="N18" i="1"/>
  <c r="C18" i="1"/>
  <c r="O17" i="1"/>
  <c r="O16" i="1"/>
  <c r="O15" i="1"/>
  <c r="O14" i="1"/>
  <c r="O13" i="1"/>
  <c r="N17" i="1"/>
  <c r="N16" i="1"/>
  <c r="N15" i="1"/>
  <c r="N14" i="1"/>
  <c r="C16" i="1"/>
  <c r="C17" i="1"/>
  <c r="C15" i="1"/>
  <c r="C14" i="1"/>
  <c r="H47" i="1" l="1"/>
  <c r="H51" i="1" s="1"/>
  <c r="G51" i="1"/>
  <c r="G47" i="1"/>
  <c r="J37" i="1"/>
  <c r="H37" i="1"/>
  <c r="I37" i="1"/>
  <c r="C13" i="1"/>
  <c r="N8" i="1"/>
  <c r="N9" i="1" s="1"/>
  <c r="N10" i="1" s="1"/>
  <c r="N11" i="1" s="1"/>
  <c r="N12" i="1" s="1"/>
  <c r="N13" i="1" s="1"/>
  <c r="N19" i="1" s="1"/>
</calcChain>
</file>

<file path=xl/sharedStrings.xml><?xml version="1.0" encoding="utf-8"?>
<sst xmlns="http://schemas.openxmlformats.org/spreadsheetml/2006/main" count="130" uniqueCount="104">
  <si>
    <t>Реестр имущества, относящегося к муниципальной собственности</t>
  </si>
  <si>
    <t>Раздел 1.1 Сведения о муниципальном недвижимом имуществе</t>
  </si>
  <si>
    <t>№ п/п</t>
  </si>
  <si>
    <t>Наименование объекта недвижимости</t>
  </si>
  <si>
    <t>Вид права</t>
  </si>
  <si>
    <t>Кадастровый номер</t>
  </si>
  <si>
    <t>Инвентарный номер объекта недвижимости/ дата и номер паспорта БТИ</t>
  </si>
  <si>
    <t>Адрес (местоположение) имущества</t>
  </si>
  <si>
    <t>Общая площадь/ протяженность</t>
  </si>
  <si>
    <t>Балансовая стоимость, руб.</t>
  </si>
  <si>
    <t>Остаточная стоимость, руб.</t>
  </si>
  <si>
    <t>Кадастровая стоимость, руб</t>
  </si>
  <si>
    <t>Дата возникновения и прекращения права муниципальной собственности</t>
  </si>
  <si>
    <t>Дата занесения в реестр</t>
  </si>
  <si>
    <t>Реквизиты документов-оснований возникновения (прекращения) права муниципальнной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</si>
  <si>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</si>
  <si>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</si>
  <si>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Реестровый номер</t>
  </si>
  <si>
    <t>Муниципальная собственность</t>
  </si>
  <si>
    <t>акт №</t>
  </si>
  <si>
    <t>Котельная</t>
  </si>
  <si>
    <t>ИТОГО:</t>
  </si>
  <si>
    <t>Раздел 2.Сведения о муниципальном движимом имуществе</t>
  </si>
  <si>
    <t>Наименование движимого имущества</t>
  </si>
  <si>
    <t>Инвентарный номер</t>
  </si>
  <si>
    <t>Кол-во</t>
  </si>
  <si>
    <t>Вид имущества</t>
  </si>
  <si>
    <t>Сведения о балансовой стоимости движимого имущества, руб.*</t>
  </si>
  <si>
    <t>Сведения об остаточной стоимости движимого имущества, руб.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</si>
  <si>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</si>
  <si>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</si>
  <si>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основание и даты их возникновения и прекращения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</si>
  <si>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</si>
  <si>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</si>
  <si>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 эмитента, его ОГРН</t>
  </si>
  <si>
    <t>Кол-во выпущенных акций (с указанием кол-ва привилеги- рованных), и размер доли в уставном капитале, принад- лежащей МО, в %</t>
  </si>
  <si>
    <t>Наименование стоимости акций</t>
  </si>
  <si>
    <t>Наименование хозяйственного общества, товарищества, его ОГРН</t>
  </si>
  <si>
    <t>Размер уставного (складочного) капитала и доли МО в уставном капитале в %</t>
  </si>
  <si>
    <t>Иное движимое имущество</t>
  </si>
  <si>
    <t>93 269</t>
  </si>
  <si>
    <t>Автомобиль CHEVROLET NIVA</t>
  </si>
  <si>
    <t>Система видеонаблюдения</t>
  </si>
  <si>
    <t>100 443</t>
  </si>
  <si>
    <t>Акт о приеме-передаче объектов нефинансовых активов (ф.0504101) № СС000003</t>
  </si>
  <si>
    <t>Счетчик газа ЦРВИС-РС-Д</t>
  </si>
  <si>
    <t>112 800</t>
  </si>
  <si>
    <t>отсутствует</t>
  </si>
  <si>
    <t>Администрация муниципального образования Колтубанский сельсовет Бузулукского района Оренбургской области</t>
  </si>
  <si>
    <t>Памятник погибшим воинам в годы ВОВ</t>
  </si>
  <si>
    <t>Оренбургская обл, Бузулукский р-н, Колтубанка с, ул. Заречная,45а</t>
  </si>
  <si>
    <t>34,4 кв.м.</t>
  </si>
  <si>
    <t>свидетельство  о государственной регистрации права  56-АВ 371154</t>
  </si>
  <si>
    <t>Администрация МО Колтубанский сельсовет Бузулукского района Оренбургской области</t>
  </si>
  <si>
    <t>56:08:0901001:1311</t>
  </si>
  <si>
    <t>дорога автомобильная</t>
  </si>
  <si>
    <t>56:08:0901001:1363</t>
  </si>
  <si>
    <t>461004, Оренбургская обл, Бузулукский р-н, Колтубанка с, ул Набережная, Заречная ул, Ул. Микрорайон, ул. Солнечная, пер Садовый, пер Больничный, ул Сельская, ул Степная, ул Самарская</t>
  </si>
  <si>
    <t>7448м</t>
  </si>
  <si>
    <t>свидетельство  о государственной регистрации права  56-АВ 372179</t>
  </si>
  <si>
    <t>56:08:0902001:94</t>
  </si>
  <si>
    <t>461004, Оренбургская обл, Бузулукский р-н, п. Лебяжий, ул Лебяжья</t>
  </si>
  <si>
    <t>1146м</t>
  </si>
  <si>
    <t>свидетельство  о государственной регистрации права  56-АВ 372177</t>
  </si>
  <si>
    <t>56:08:0901001:1341</t>
  </si>
  <si>
    <t>Оренбургская обл, Бузулукский р-н, Колтубанка с, ул. Заречная,50</t>
  </si>
  <si>
    <t>нежилое, 1-этажное, 114,4 кв.м</t>
  </si>
  <si>
    <t>свидетельство  о государственной регистрации права  56-АВ 369863</t>
  </si>
  <si>
    <t>Теплотрасса</t>
  </si>
  <si>
    <t>56:08:1001001:5059</t>
  </si>
  <si>
    <t>495 м</t>
  </si>
  <si>
    <t>Водопровод</t>
  </si>
  <si>
    <t>56:08:0901001:1661</t>
  </si>
  <si>
    <t>Оренбургская обл, Бузулукский р-н, Колтубанка с</t>
  </si>
  <si>
    <t>Оренбургская обл, Бузулукский р-н, с Колтубанка</t>
  </si>
  <si>
    <t>45м</t>
  </si>
  <si>
    <t>Газопровод высокого давления к домику лесника (нежилое здание, база отдыха)</t>
  </si>
  <si>
    <t>56:08:0906002:218</t>
  </si>
  <si>
    <t>Оренбургская обл, Бузулукский р-н, Колтубанка, ул.Степная,3</t>
  </si>
  <si>
    <t>76м</t>
  </si>
  <si>
    <t>Здание ДК</t>
  </si>
  <si>
    <t>56:08:0901001:1658</t>
  </si>
  <si>
    <t>Оренбургская обл, Бузулукский р-н, с Колтубанка, ул Заречная</t>
  </si>
  <si>
    <t>этажей 3, в том числе подземных 1; площадь 1062,6 м2</t>
  </si>
  <si>
    <t>Земельный участок (кладбище с.Колтубанка)</t>
  </si>
  <si>
    <t>56:08:0901001:1397</t>
  </si>
  <si>
    <t>15574+/-44 кв.м</t>
  </si>
  <si>
    <t>Земельный участок (кладбище п.Лебяжий)</t>
  </si>
  <si>
    <t>56:08:0903001:6</t>
  </si>
  <si>
    <t>Оренбургская обл, Бузулукский р-н, п.Лебяжий</t>
  </si>
  <si>
    <t>4028+/-26,62 кв.м</t>
  </si>
  <si>
    <t>Земельный участок (под котельной)</t>
  </si>
  <si>
    <t>56:08:0901001:260</t>
  </si>
  <si>
    <t>1457,14 кв.м</t>
  </si>
  <si>
    <t>Земельный участок (под ДК "Современник")</t>
  </si>
  <si>
    <t>56:08:0901001:237</t>
  </si>
  <si>
    <t>Оренбургская обл, Бузулукский р-н, с Колтубанка, ул Заречная 43</t>
  </si>
  <si>
    <t>6210+/-0</t>
  </si>
  <si>
    <t>Земельный участок (земли сельскохозяйственного назначения)</t>
  </si>
  <si>
    <t>56:08:0000000:99(Единое землепользование)</t>
  </si>
  <si>
    <t>53 га</t>
  </si>
  <si>
    <t>не определена</t>
  </si>
  <si>
    <t>Данные об объекте недвижимости (земельные участки) по состоянию на 01.01.2024</t>
  </si>
  <si>
    <t>Данные об объектах движимого имущества по состоянию на 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</si>
</sst>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2"/>
      <color rgb="FF000008"/>
      <name val="Times New Roman"/>
      <family val="1"/>
      <charset val="204"/>
    </font>
    <font>
      <b/>
      <sz val="12"/>
      <color rgb="FF00000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AE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17" zoomScale="120" zoomScaleNormal="120" workbookViewId="0">
      <selection activeCell="I38" sqref="I38"/>
    </sheetView>
  </sheetViews>
  <sheetFormatPr defaultRowHeight="15" x14ac:dyDescent="0.25"/>
  <cols>
    <col min="10" max="10" width="10" bestFit="1" customWidth="1"/>
  </cols>
  <sheetData>
    <row r="1" spans="1:18" ht="15.75" customHeight="1" x14ac:dyDescent="0.25">
      <c r="A1" s="1"/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5.75" customHeight="1" x14ac:dyDescent="0.25">
      <c r="A2" s="2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6.5" thickBot="1" x14ac:dyDescent="0.3">
      <c r="A3" s="3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  <c r="R3" s="4"/>
    </row>
    <row r="4" spans="1:18" ht="15.75" thickBot="1" x14ac:dyDescent="0.3">
      <c r="A4" s="48" t="s">
        <v>2</v>
      </c>
      <c r="B4" s="48" t="s">
        <v>3</v>
      </c>
      <c r="C4" s="48" t="s">
        <v>4</v>
      </c>
      <c r="D4" s="60" t="s">
        <v>102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5"/>
      <c r="R4" s="5"/>
    </row>
    <row r="5" spans="1:18" ht="225.75" thickBot="1" x14ac:dyDescent="0.3">
      <c r="A5" s="49"/>
      <c r="B5" s="49"/>
      <c r="C5" s="49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5"/>
      <c r="R5" s="5"/>
    </row>
    <row r="6" spans="1:18" ht="15.75" thickBot="1" x14ac:dyDescent="0.3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9">
        <v>15</v>
      </c>
      <c r="P6" s="9">
        <v>16</v>
      </c>
      <c r="Q6" s="5"/>
      <c r="R6" s="5"/>
    </row>
    <row r="7" spans="1:18" ht="102.75" customHeight="1" thickBot="1" x14ac:dyDescent="0.3">
      <c r="A7" s="23">
        <v>1</v>
      </c>
      <c r="B7" s="24" t="s">
        <v>49</v>
      </c>
      <c r="C7" s="24" t="s">
        <v>18</v>
      </c>
      <c r="D7" s="24" t="s">
        <v>54</v>
      </c>
      <c r="E7" s="24">
        <v>110103002</v>
      </c>
      <c r="F7" s="24" t="s">
        <v>50</v>
      </c>
      <c r="G7" s="24" t="s">
        <v>51</v>
      </c>
      <c r="H7" s="25">
        <v>132439</v>
      </c>
      <c r="I7" s="25">
        <v>0</v>
      </c>
      <c r="J7" s="25"/>
      <c r="K7" s="26">
        <v>41794</v>
      </c>
      <c r="L7" s="23"/>
      <c r="M7" s="27" t="s">
        <v>52</v>
      </c>
      <c r="N7" s="23" t="s">
        <v>53</v>
      </c>
      <c r="O7" s="23" t="s">
        <v>47</v>
      </c>
      <c r="P7" s="23"/>
      <c r="Q7" s="28"/>
      <c r="R7" s="28"/>
    </row>
    <row r="8" spans="1:18" ht="248.25" thickBot="1" x14ac:dyDescent="0.3">
      <c r="A8" s="23">
        <v>2</v>
      </c>
      <c r="B8" s="24" t="s">
        <v>55</v>
      </c>
      <c r="C8" s="24" t="s">
        <v>18</v>
      </c>
      <c r="D8" s="24" t="s">
        <v>56</v>
      </c>
      <c r="E8" s="24">
        <v>110103001</v>
      </c>
      <c r="F8" s="24" t="s">
        <v>57</v>
      </c>
      <c r="G8" s="24" t="s">
        <v>58</v>
      </c>
      <c r="H8" s="25">
        <v>9798646</v>
      </c>
      <c r="I8" s="25">
        <v>0</v>
      </c>
      <c r="J8" s="25"/>
      <c r="K8" s="26">
        <v>41815</v>
      </c>
      <c r="L8" s="23"/>
      <c r="M8" s="27" t="s">
        <v>59</v>
      </c>
      <c r="N8" s="25" t="str">
        <f t="shared" ref="N8:N13" si="0">N7</f>
        <v>Администрация МО Колтубанский сельсовет Бузулукского района Оренбургской области</v>
      </c>
      <c r="O8" s="23" t="s">
        <v>47</v>
      </c>
      <c r="P8" s="23"/>
      <c r="Q8" s="28"/>
      <c r="R8" s="28"/>
    </row>
    <row r="9" spans="1:18" ht="95.25" customHeight="1" thickBot="1" x14ac:dyDescent="0.3">
      <c r="A9" s="23">
        <v>3</v>
      </c>
      <c r="B9" s="24" t="s">
        <v>55</v>
      </c>
      <c r="C9" s="24" t="s">
        <v>18</v>
      </c>
      <c r="D9" s="24" t="s">
        <v>60</v>
      </c>
      <c r="E9" s="24">
        <v>110103003</v>
      </c>
      <c r="F9" s="24" t="s">
        <v>61</v>
      </c>
      <c r="G9" s="24" t="s">
        <v>62</v>
      </c>
      <c r="H9" s="25">
        <v>0</v>
      </c>
      <c r="I9" s="25">
        <v>0</v>
      </c>
      <c r="J9" s="25"/>
      <c r="K9" s="26">
        <v>41815</v>
      </c>
      <c r="L9" s="23"/>
      <c r="M9" s="27" t="s">
        <v>63</v>
      </c>
      <c r="N9" s="25" t="str">
        <f t="shared" si="0"/>
        <v>Администрация МО Колтубанский сельсовет Бузулукского района Оренбургской области</v>
      </c>
      <c r="O9" s="23" t="s">
        <v>47</v>
      </c>
      <c r="P9" s="23"/>
      <c r="Q9" s="28"/>
      <c r="R9" s="28"/>
    </row>
    <row r="10" spans="1:18" ht="102.75" customHeight="1" thickBot="1" x14ac:dyDescent="0.3">
      <c r="A10" s="23">
        <v>4</v>
      </c>
      <c r="B10" s="24" t="s">
        <v>20</v>
      </c>
      <c r="C10" s="24" t="s">
        <v>18</v>
      </c>
      <c r="D10" s="24" t="s">
        <v>64</v>
      </c>
      <c r="E10" s="24">
        <v>110102020</v>
      </c>
      <c r="F10" s="24" t="s">
        <v>65</v>
      </c>
      <c r="G10" s="24" t="s">
        <v>66</v>
      </c>
      <c r="H10" s="25">
        <v>7208727.9299999997</v>
      </c>
      <c r="I10" s="25">
        <v>6814578</v>
      </c>
      <c r="J10" s="25"/>
      <c r="K10" s="26">
        <v>41778</v>
      </c>
      <c r="L10" s="23"/>
      <c r="M10" s="27" t="s">
        <v>67</v>
      </c>
      <c r="N10" s="25" t="str">
        <f t="shared" si="0"/>
        <v>Администрация МО Колтубанский сельсовет Бузулукского района Оренбургской области</v>
      </c>
      <c r="O10" s="23" t="s">
        <v>47</v>
      </c>
      <c r="P10" s="23"/>
      <c r="Q10" s="28"/>
      <c r="R10" s="28"/>
    </row>
    <row r="11" spans="1:18" ht="113.25" thickBot="1" x14ac:dyDescent="0.3">
      <c r="A11" s="23">
        <v>5</v>
      </c>
      <c r="B11" s="24" t="s">
        <v>68</v>
      </c>
      <c r="C11" s="24" t="s">
        <v>18</v>
      </c>
      <c r="D11" s="24" t="s">
        <v>69</v>
      </c>
      <c r="E11" s="24">
        <v>110103138</v>
      </c>
      <c r="F11" s="24" t="s">
        <v>73</v>
      </c>
      <c r="G11" s="24" t="s">
        <v>70</v>
      </c>
      <c r="H11" s="25">
        <v>3021604</v>
      </c>
      <c r="I11" s="25">
        <v>2774772</v>
      </c>
      <c r="J11" s="25">
        <v>0</v>
      </c>
      <c r="K11" s="26">
        <v>43475</v>
      </c>
      <c r="L11" s="23"/>
      <c r="M11" s="27" t="s">
        <v>19</v>
      </c>
      <c r="N11" s="25" t="str">
        <f t="shared" si="0"/>
        <v>Администрация МО Колтубанский сельсовет Бузулукского района Оренбургской области</v>
      </c>
      <c r="O11" s="23" t="s">
        <v>47</v>
      </c>
      <c r="P11" s="23"/>
      <c r="Q11" s="28"/>
      <c r="R11" s="28"/>
    </row>
    <row r="12" spans="1:18" ht="100.5" customHeight="1" thickBot="1" x14ac:dyDescent="0.3">
      <c r="A12" s="23">
        <v>6</v>
      </c>
      <c r="B12" s="24" t="s">
        <v>71</v>
      </c>
      <c r="C12" s="24" t="s">
        <v>18</v>
      </c>
      <c r="D12" s="24" t="s">
        <v>72</v>
      </c>
      <c r="E12" s="24">
        <v>110103021</v>
      </c>
      <c r="F12" s="24" t="s">
        <v>74</v>
      </c>
      <c r="G12" s="24" t="s">
        <v>75</v>
      </c>
      <c r="H12" s="25">
        <v>184454</v>
      </c>
      <c r="I12" s="25">
        <v>168558</v>
      </c>
      <c r="J12" s="25">
        <v>0</v>
      </c>
      <c r="K12" s="26">
        <v>44433</v>
      </c>
      <c r="L12" s="23"/>
      <c r="M12" s="27"/>
      <c r="N12" s="25" t="str">
        <f t="shared" si="0"/>
        <v>Администрация МО Колтубанский сельсовет Бузулукского района Оренбургской области</v>
      </c>
      <c r="O12" s="23" t="s">
        <v>47</v>
      </c>
      <c r="P12" s="23"/>
      <c r="Q12" s="28"/>
      <c r="R12" s="28"/>
    </row>
    <row r="13" spans="1:18" ht="100.5" customHeight="1" thickBot="1" x14ac:dyDescent="0.3">
      <c r="A13" s="23">
        <v>7</v>
      </c>
      <c r="B13" s="24" t="s">
        <v>80</v>
      </c>
      <c r="C13" s="24" t="str">
        <f>C12</f>
        <v>Муниципальная собственность</v>
      </c>
      <c r="D13" s="24" t="s">
        <v>81</v>
      </c>
      <c r="E13" s="24">
        <v>110102002</v>
      </c>
      <c r="F13" s="24" t="s">
        <v>82</v>
      </c>
      <c r="G13" s="24" t="s">
        <v>83</v>
      </c>
      <c r="H13" s="25">
        <v>9916225</v>
      </c>
      <c r="I13" s="25">
        <v>503725</v>
      </c>
      <c r="J13" s="25">
        <v>20476748.289999999</v>
      </c>
      <c r="K13" s="26">
        <v>44137</v>
      </c>
      <c r="L13" s="23"/>
      <c r="M13" s="27"/>
      <c r="N13" s="25" t="str">
        <f t="shared" si="0"/>
        <v>Администрация МО Колтубанский сельсовет Бузулукского района Оренбургской области</v>
      </c>
      <c r="O13" s="23" t="str">
        <f t="shared" ref="O13:O18" si="1">O12</f>
        <v>отсутствует</v>
      </c>
      <c r="P13" s="23"/>
      <c r="Q13" s="28"/>
      <c r="R13" s="28"/>
    </row>
    <row r="14" spans="1:18" ht="100.5" customHeight="1" thickBot="1" x14ac:dyDescent="0.3">
      <c r="A14" s="23">
        <v>8</v>
      </c>
      <c r="B14" s="24" t="s">
        <v>84</v>
      </c>
      <c r="C14" s="24" t="str">
        <f>$C$13</f>
        <v>Муниципальная собственность</v>
      </c>
      <c r="D14" s="24" t="s">
        <v>85</v>
      </c>
      <c r="E14" s="24"/>
      <c r="F14" s="24" t="s">
        <v>74</v>
      </c>
      <c r="G14" s="24" t="s">
        <v>86</v>
      </c>
      <c r="H14" s="25"/>
      <c r="I14" s="25">
        <v>0</v>
      </c>
      <c r="J14" s="36">
        <v>580935.35</v>
      </c>
      <c r="K14" s="26">
        <v>42965</v>
      </c>
      <c r="L14" s="23"/>
      <c r="M14" s="27"/>
      <c r="N14" s="25" t="str">
        <f>N13</f>
        <v>Администрация МО Колтубанский сельсовет Бузулукского района Оренбургской области</v>
      </c>
      <c r="O14" s="23" t="str">
        <f t="shared" si="1"/>
        <v>отсутствует</v>
      </c>
      <c r="P14" s="23"/>
      <c r="Q14" s="28"/>
      <c r="R14" s="28"/>
    </row>
    <row r="15" spans="1:18" ht="100.5" customHeight="1" thickBot="1" x14ac:dyDescent="0.3">
      <c r="A15" s="23">
        <v>9</v>
      </c>
      <c r="B15" s="24" t="s">
        <v>87</v>
      </c>
      <c r="C15" s="24" t="str">
        <f>$C$13</f>
        <v>Муниципальная собственность</v>
      </c>
      <c r="D15" s="24" t="s">
        <v>88</v>
      </c>
      <c r="E15" s="24"/>
      <c r="F15" s="24" t="s">
        <v>89</v>
      </c>
      <c r="G15" s="24" t="s">
        <v>90</v>
      </c>
      <c r="H15" s="25"/>
      <c r="I15" s="25">
        <v>0</v>
      </c>
      <c r="J15" s="36">
        <v>72196.55</v>
      </c>
      <c r="K15" s="26">
        <v>43097</v>
      </c>
      <c r="L15" s="23"/>
      <c r="M15" s="27"/>
      <c r="N15" s="25" t="str">
        <f>N14</f>
        <v>Администрация МО Колтубанский сельсовет Бузулукского района Оренбургской области</v>
      </c>
      <c r="O15" s="23" t="str">
        <f t="shared" si="1"/>
        <v>отсутствует</v>
      </c>
      <c r="P15" s="23"/>
      <c r="Q15" s="28"/>
      <c r="R15" s="28"/>
    </row>
    <row r="16" spans="1:18" ht="100.5" customHeight="1" thickBot="1" x14ac:dyDescent="0.3">
      <c r="A16" s="23">
        <v>10</v>
      </c>
      <c r="B16" s="24" t="s">
        <v>94</v>
      </c>
      <c r="C16" s="24" t="str">
        <f>C15</f>
        <v>Муниципальная собственность</v>
      </c>
      <c r="D16" s="24" t="s">
        <v>95</v>
      </c>
      <c r="E16" s="24"/>
      <c r="F16" s="24" t="s">
        <v>96</v>
      </c>
      <c r="G16" s="24" t="s">
        <v>97</v>
      </c>
      <c r="H16" s="25"/>
      <c r="I16" s="25">
        <v>0</v>
      </c>
      <c r="J16" s="36">
        <v>1297986.28</v>
      </c>
      <c r="K16" s="26">
        <v>44153</v>
      </c>
      <c r="L16" s="23"/>
      <c r="M16" s="27"/>
      <c r="N16" s="25" t="str">
        <f>N15</f>
        <v>Администрация МО Колтубанский сельсовет Бузулукского района Оренбургской области</v>
      </c>
      <c r="O16" s="23" t="str">
        <f t="shared" si="1"/>
        <v>отсутствует</v>
      </c>
      <c r="P16" s="23"/>
      <c r="Q16" s="28"/>
      <c r="R16" s="28"/>
    </row>
    <row r="17" spans="1:18" ht="100.5" customHeight="1" thickBot="1" x14ac:dyDescent="0.3">
      <c r="A17" s="23">
        <v>11</v>
      </c>
      <c r="B17" s="24" t="s">
        <v>91</v>
      </c>
      <c r="C17" s="24" t="str">
        <f>$C$13</f>
        <v>Муниципальная собственность</v>
      </c>
      <c r="D17" s="24" t="s">
        <v>92</v>
      </c>
      <c r="E17" s="24"/>
      <c r="F17" s="24" t="s">
        <v>65</v>
      </c>
      <c r="G17" s="24" t="s">
        <v>93</v>
      </c>
      <c r="H17" s="25"/>
      <c r="I17" s="25">
        <v>0</v>
      </c>
      <c r="J17" s="36">
        <v>62830.720000000001</v>
      </c>
      <c r="K17" s="26">
        <v>41988</v>
      </c>
      <c r="L17" s="23"/>
      <c r="M17" s="27"/>
      <c r="N17" s="25" t="str">
        <f>N19</f>
        <v>Администрация МО Колтубанский сельсовет Бузулукского района Оренбургской области</v>
      </c>
      <c r="O17" s="23" t="str">
        <f t="shared" si="1"/>
        <v>отсутствует</v>
      </c>
      <c r="P17" s="23"/>
      <c r="Q17" s="28"/>
      <c r="R17" s="28"/>
    </row>
    <row r="18" spans="1:18" ht="100.5" customHeight="1" thickBot="1" x14ac:dyDescent="0.3">
      <c r="A18" s="23">
        <v>12</v>
      </c>
      <c r="B18" s="24" t="s">
        <v>98</v>
      </c>
      <c r="C18" s="24" t="str">
        <f>C17</f>
        <v>Муниципальная собственность</v>
      </c>
      <c r="D18" s="24" t="s">
        <v>99</v>
      </c>
      <c r="E18" s="24"/>
      <c r="F18" s="24" t="s">
        <v>74</v>
      </c>
      <c r="G18" s="24" t="s">
        <v>100</v>
      </c>
      <c r="H18" s="25"/>
      <c r="I18" s="25"/>
      <c r="J18" s="36">
        <v>3232684.24</v>
      </c>
      <c r="K18" s="26">
        <v>44433</v>
      </c>
      <c r="L18" s="23"/>
      <c r="M18" s="27"/>
      <c r="N18" s="25" t="str">
        <f>N17</f>
        <v>Администрация МО Колтубанский сельсовет Бузулукского района Оренбургской области</v>
      </c>
      <c r="O18" s="23" t="str">
        <f t="shared" si="1"/>
        <v>отсутствует</v>
      </c>
      <c r="P18" s="23"/>
      <c r="Q18" s="28"/>
      <c r="R18" s="28"/>
    </row>
    <row r="19" spans="1:18" ht="95.25" customHeight="1" thickBot="1" x14ac:dyDescent="0.3">
      <c r="A19" s="23">
        <v>13</v>
      </c>
      <c r="B19" s="24" t="s">
        <v>76</v>
      </c>
      <c r="C19" s="24" t="s">
        <v>18</v>
      </c>
      <c r="D19" s="24" t="s">
        <v>77</v>
      </c>
      <c r="E19" s="24">
        <v>110103022</v>
      </c>
      <c r="F19" s="24" t="s">
        <v>78</v>
      </c>
      <c r="G19" s="24" t="s">
        <v>79</v>
      </c>
      <c r="H19" s="25">
        <v>0</v>
      </c>
      <c r="I19" s="25">
        <v>0</v>
      </c>
      <c r="J19" s="25" t="s">
        <v>101</v>
      </c>
      <c r="K19" s="26">
        <v>44399</v>
      </c>
      <c r="L19" s="23"/>
      <c r="M19" s="27"/>
      <c r="N19" s="25" t="str">
        <f>N13</f>
        <v>Администрация МО Колтубанский сельсовет Бузулукского района Оренбургской области</v>
      </c>
      <c r="O19" s="23" t="s">
        <v>47</v>
      </c>
      <c r="P19" s="23"/>
      <c r="Q19" s="28"/>
      <c r="R19" s="28"/>
    </row>
    <row r="20" spans="1:18" ht="0.75" hidden="1" customHeight="1" thickBot="1" x14ac:dyDescent="0.3">
      <c r="A20" s="10"/>
      <c r="B20" s="11"/>
      <c r="C20" s="11"/>
      <c r="D20" s="11"/>
      <c r="E20" s="11"/>
      <c r="F20" s="11"/>
      <c r="G20" s="11"/>
      <c r="H20" s="12"/>
      <c r="I20" s="12"/>
      <c r="J20" s="12"/>
      <c r="K20" s="13"/>
      <c r="L20" s="10"/>
      <c r="M20" s="14"/>
      <c r="N20" s="12"/>
      <c r="O20" s="10"/>
      <c r="P20" s="10"/>
      <c r="Q20" s="15"/>
      <c r="R20" s="15"/>
    </row>
    <row r="21" spans="1:18" ht="15.75" hidden="1" thickBot="1" x14ac:dyDescent="0.3">
      <c r="A21" s="10"/>
      <c r="B21" s="11"/>
      <c r="C21" s="11"/>
      <c r="D21" s="11"/>
      <c r="E21" s="11"/>
      <c r="F21" s="11"/>
      <c r="G21" s="11"/>
      <c r="H21" s="12"/>
      <c r="I21" s="12"/>
      <c r="J21" s="12"/>
      <c r="K21" s="13"/>
      <c r="L21" s="10"/>
      <c r="M21" s="14"/>
      <c r="N21" s="12"/>
      <c r="O21" s="10"/>
      <c r="P21" s="10"/>
      <c r="Q21" s="15"/>
      <c r="R21" s="15"/>
    </row>
    <row r="22" spans="1:18" ht="1.5" hidden="1" customHeight="1" thickBot="1" x14ac:dyDescent="0.3">
      <c r="A22" s="10"/>
      <c r="B22" s="11"/>
      <c r="C22" s="11"/>
      <c r="D22" s="11"/>
      <c r="E22" s="11"/>
      <c r="F22" s="11"/>
      <c r="G22" s="11"/>
      <c r="H22" s="12"/>
      <c r="I22" s="12"/>
      <c r="J22" s="12"/>
      <c r="K22" s="13"/>
      <c r="L22" s="10"/>
      <c r="M22" s="14"/>
      <c r="N22" s="12"/>
      <c r="O22" s="10"/>
      <c r="P22" s="10"/>
      <c r="Q22" s="15"/>
      <c r="R22" s="15"/>
    </row>
    <row r="23" spans="1:18" ht="15.75" hidden="1" thickBot="1" x14ac:dyDescent="0.3">
      <c r="A23" s="10"/>
      <c r="B23" s="11"/>
      <c r="C23" s="11"/>
      <c r="D23" s="11"/>
      <c r="E23" s="11"/>
      <c r="F23" s="11"/>
      <c r="G23" s="11"/>
      <c r="H23" s="12"/>
      <c r="I23" s="12"/>
      <c r="J23" s="12"/>
      <c r="K23" s="13"/>
      <c r="L23" s="10"/>
      <c r="M23" s="14"/>
      <c r="N23" s="12"/>
      <c r="O23" s="10"/>
      <c r="P23" s="10"/>
      <c r="Q23" s="15"/>
      <c r="R23" s="15"/>
    </row>
    <row r="24" spans="1:18" ht="15.75" hidden="1" thickBot="1" x14ac:dyDescent="0.3">
      <c r="A24" s="10"/>
      <c r="B24" s="11"/>
      <c r="C24" s="11"/>
      <c r="D24" s="11"/>
      <c r="E24" s="11"/>
      <c r="F24" s="11"/>
      <c r="G24" s="11"/>
      <c r="H24" s="12"/>
      <c r="I24" s="12"/>
      <c r="J24" s="12"/>
      <c r="K24" s="13"/>
      <c r="L24" s="10"/>
      <c r="M24" s="14"/>
      <c r="N24" s="12"/>
      <c r="O24" s="10"/>
      <c r="P24" s="10"/>
      <c r="Q24" s="15"/>
      <c r="R24" s="15"/>
    </row>
    <row r="25" spans="1:18" ht="15.75" hidden="1" thickBot="1" x14ac:dyDescent="0.3">
      <c r="A25" s="10"/>
      <c r="B25" s="11"/>
      <c r="C25" s="11"/>
      <c r="D25" s="11"/>
      <c r="E25" s="11"/>
      <c r="F25" s="11"/>
      <c r="G25" s="11"/>
      <c r="H25" s="12"/>
      <c r="I25" s="12"/>
      <c r="J25" s="12"/>
      <c r="K25" s="13"/>
      <c r="L25" s="10"/>
      <c r="M25" s="14"/>
      <c r="N25" s="12"/>
      <c r="O25" s="10"/>
      <c r="P25" s="10"/>
      <c r="Q25" s="15"/>
      <c r="R25" s="15"/>
    </row>
    <row r="26" spans="1:18" ht="15.75" hidden="1" thickBot="1" x14ac:dyDescent="0.3">
      <c r="A26" s="10"/>
      <c r="B26" s="11"/>
      <c r="C26" s="11"/>
      <c r="D26" s="11"/>
      <c r="E26" s="11"/>
      <c r="F26" s="11"/>
      <c r="G26" s="11"/>
      <c r="H26" s="12"/>
      <c r="I26" s="12"/>
      <c r="J26" s="12"/>
      <c r="K26" s="13"/>
      <c r="L26" s="10"/>
      <c r="M26" s="14"/>
      <c r="N26" s="12"/>
      <c r="O26" s="10"/>
      <c r="P26" s="10"/>
      <c r="Q26" s="15"/>
      <c r="R26" s="15"/>
    </row>
    <row r="27" spans="1:18" ht="15.75" hidden="1" thickBot="1" x14ac:dyDescent="0.3">
      <c r="A27" s="10"/>
      <c r="B27" s="11"/>
      <c r="C27" s="11"/>
      <c r="D27" s="11"/>
      <c r="E27" s="11"/>
      <c r="F27" s="11"/>
      <c r="G27" s="11"/>
      <c r="H27" s="12"/>
      <c r="I27" s="12"/>
      <c r="J27" s="12"/>
      <c r="K27" s="13"/>
      <c r="L27" s="10"/>
      <c r="M27" s="14"/>
      <c r="N27" s="12"/>
      <c r="O27" s="10"/>
      <c r="P27" s="10"/>
      <c r="Q27" s="15"/>
      <c r="R27" s="15"/>
    </row>
    <row r="28" spans="1:18" ht="15.75" hidden="1" thickBot="1" x14ac:dyDescent="0.3">
      <c r="A28" s="10"/>
      <c r="B28" s="11"/>
      <c r="C28" s="11"/>
      <c r="D28" s="11"/>
      <c r="E28" s="11"/>
      <c r="F28" s="11"/>
      <c r="G28" s="11"/>
      <c r="H28" s="12"/>
      <c r="I28" s="12"/>
      <c r="J28" s="12"/>
      <c r="K28" s="13"/>
      <c r="L28" s="10"/>
      <c r="M28" s="14"/>
      <c r="N28" s="12"/>
      <c r="O28" s="10"/>
      <c r="P28" s="10"/>
      <c r="Q28" s="15"/>
      <c r="R28" s="15"/>
    </row>
    <row r="29" spans="1:18" ht="15.75" hidden="1" thickBot="1" x14ac:dyDescent="0.3">
      <c r="A29" s="10"/>
      <c r="B29" s="11"/>
      <c r="C29" s="11"/>
      <c r="D29" s="11"/>
      <c r="E29" s="11"/>
      <c r="F29" s="11"/>
      <c r="G29" s="11"/>
      <c r="H29" s="12"/>
      <c r="I29" s="12"/>
      <c r="J29" s="12"/>
      <c r="K29" s="13"/>
      <c r="L29" s="10"/>
      <c r="M29" s="14"/>
      <c r="N29" s="12"/>
      <c r="O29" s="10"/>
      <c r="P29" s="10"/>
      <c r="Q29" s="15"/>
      <c r="R29" s="15"/>
    </row>
    <row r="30" spans="1:18" ht="15.75" hidden="1" thickBot="1" x14ac:dyDescent="0.3">
      <c r="A30" s="10"/>
      <c r="B30" s="11"/>
      <c r="C30" s="11"/>
      <c r="D30" s="11"/>
      <c r="E30" s="11"/>
      <c r="F30" s="11"/>
      <c r="G30" s="11"/>
      <c r="H30" s="12"/>
      <c r="I30" s="12"/>
      <c r="J30" s="12"/>
      <c r="K30" s="13"/>
      <c r="L30" s="10"/>
      <c r="M30" s="14"/>
      <c r="N30" s="12"/>
      <c r="O30" s="10"/>
      <c r="P30" s="10"/>
      <c r="Q30" s="15"/>
      <c r="R30" s="15"/>
    </row>
    <row r="31" spans="1:18" ht="15.75" hidden="1" thickBot="1" x14ac:dyDescent="0.3">
      <c r="A31" s="10"/>
      <c r="B31" s="11"/>
      <c r="C31" s="11"/>
      <c r="D31" s="11"/>
      <c r="E31" s="11"/>
      <c r="F31" s="11"/>
      <c r="G31" s="11"/>
      <c r="H31" s="12"/>
      <c r="I31" s="12"/>
      <c r="J31" s="12"/>
      <c r="K31" s="13"/>
      <c r="L31" s="10"/>
      <c r="M31" s="14"/>
      <c r="N31" s="12"/>
      <c r="O31" s="10"/>
      <c r="P31" s="10"/>
      <c r="Q31" s="15"/>
      <c r="R31" s="15"/>
    </row>
    <row r="32" spans="1:18" ht="15.75" hidden="1" thickBot="1" x14ac:dyDescent="0.3">
      <c r="A32" s="10"/>
      <c r="B32" s="11"/>
      <c r="C32" s="11"/>
      <c r="D32" s="11"/>
      <c r="E32" s="11"/>
      <c r="F32" s="11"/>
      <c r="G32" s="11"/>
      <c r="H32" s="12"/>
      <c r="I32" s="12"/>
      <c r="J32" s="12"/>
      <c r="K32" s="13"/>
      <c r="L32" s="10"/>
      <c r="M32" s="14"/>
      <c r="N32" s="12"/>
      <c r="O32" s="10"/>
      <c r="P32" s="10"/>
      <c r="Q32" s="15"/>
      <c r="R32" s="15"/>
    </row>
    <row r="33" spans="1:18" ht="15.75" hidden="1" thickBot="1" x14ac:dyDescent="0.3">
      <c r="A33" s="10"/>
      <c r="B33" s="11"/>
      <c r="C33" s="11"/>
      <c r="D33" s="11"/>
      <c r="E33" s="11"/>
      <c r="F33" s="11"/>
      <c r="G33" s="11"/>
      <c r="H33" s="12"/>
      <c r="I33" s="12"/>
      <c r="J33" s="12"/>
      <c r="K33" s="13"/>
      <c r="L33" s="10"/>
      <c r="M33" s="14"/>
      <c r="N33" s="12"/>
      <c r="O33" s="10"/>
      <c r="P33" s="10"/>
      <c r="Q33" s="15"/>
      <c r="R33" s="15"/>
    </row>
    <row r="34" spans="1:18" ht="15.75" hidden="1" thickBot="1" x14ac:dyDescent="0.3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3"/>
      <c r="L34" s="10"/>
      <c r="M34" s="14"/>
      <c r="N34" s="12"/>
      <c r="O34" s="10"/>
      <c r="P34" s="10"/>
      <c r="Q34" s="15"/>
      <c r="R34" s="15"/>
    </row>
    <row r="35" spans="1:18" ht="15.75" hidden="1" thickBot="1" x14ac:dyDescent="0.3">
      <c r="A35" s="10"/>
      <c r="B35" s="11"/>
      <c r="C35" s="11"/>
      <c r="D35" s="11"/>
      <c r="E35" s="11"/>
      <c r="F35" s="11"/>
      <c r="G35" s="11"/>
      <c r="H35" s="12"/>
      <c r="I35" s="12"/>
      <c r="J35" s="12"/>
      <c r="K35" s="13"/>
      <c r="L35" s="10"/>
      <c r="M35" s="14"/>
      <c r="N35" s="12"/>
      <c r="O35" s="10"/>
      <c r="P35" s="10"/>
      <c r="Q35" s="15"/>
      <c r="R35" s="15"/>
    </row>
    <row r="36" spans="1:18" ht="15.75" hidden="1" thickBot="1" x14ac:dyDescent="0.3">
      <c r="A36" s="10"/>
      <c r="B36" s="11"/>
      <c r="C36" s="11"/>
      <c r="D36" s="11"/>
      <c r="E36" s="11"/>
      <c r="F36" s="11"/>
      <c r="G36" s="11"/>
      <c r="H36" s="12"/>
      <c r="I36" s="12"/>
      <c r="J36" s="12"/>
      <c r="K36" s="13"/>
      <c r="L36" s="10"/>
      <c r="M36" s="14"/>
      <c r="N36" s="12"/>
      <c r="O36" s="10"/>
      <c r="P36" s="10"/>
      <c r="Q36" s="15"/>
      <c r="R36" s="15"/>
    </row>
    <row r="37" spans="1:18" ht="15.75" thickBot="1" x14ac:dyDescent="0.3">
      <c r="A37" s="29"/>
      <c r="B37" s="53" t="s">
        <v>21</v>
      </c>
      <c r="C37" s="54"/>
      <c r="D37" s="54"/>
      <c r="E37" s="54"/>
      <c r="F37" s="54"/>
      <c r="G37" s="55"/>
      <c r="H37" s="30">
        <f>H13+H12+H11+H10+H8+H7</f>
        <v>30262095.93</v>
      </c>
      <c r="I37" s="30">
        <f>I13+I12+I10</f>
        <v>7486861</v>
      </c>
      <c r="J37" s="30">
        <f>J13</f>
        <v>20476748.289999999</v>
      </c>
      <c r="K37" s="31"/>
      <c r="L37" s="31"/>
      <c r="M37" s="32"/>
      <c r="N37" s="32"/>
      <c r="O37" s="32"/>
      <c r="P37" s="32"/>
      <c r="Q37" s="16"/>
      <c r="R37" s="16"/>
    </row>
    <row r="38" spans="1:18" x14ac:dyDescent="0.25">
      <c r="A38" s="5"/>
      <c r="B38" s="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5"/>
      <c r="R38" s="5"/>
    </row>
    <row r="39" spans="1:1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 customHeight="1" x14ac:dyDescent="0.25">
      <c r="A40" s="56" t="s">
        <v>48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"/>
    </row>
    <row r="41" spans="1:18" ht="15.75" customHeight="1" x14ac:dyDescent="0.25">
      <c r="A41" s="57" t="s">
        <v>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"/>
    </row>
    <row r="42" spans="1:18" ht="16.5" thickBot="1" x14ac:dyDescent="0.3">
      <c r="A42" s="58" t="s">
        <v>22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"/>
    </row>
    <row r="43" spans="1:18" ht="15.75" thickBot="1" x14ac:dyDescent="0.3">
      <c r="A43" s="48" t="s">
        <v>2</v>
      </c>
      <c r="B43" s="48" t="s">
        <v>23</v>
      </c>
      <c r="C43" s="48" t="s">
        <v>24</v>
      </c>
      <c r="D43" s="48" t="s">
        <v>17</v>
      </c>
      <c r="E43" s="48" t="s">
        <v>25</v>
      </c>
      <c r="F43" s="48" t="s">
        <v>26</v>
      </c>
      <c r="G43" s="45" t="s">
        <v>103</v>
      </c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5"/>
    </row>
    <row r="44" spans="1:18" ht="56.25" customHeight="1" thickBot="1" x14ac:dyDescent="0.3">
      <c r="A44" s="59"/>
      <c r="B44" s="59"/>
      <c r="C44" s="59"/>
      <c r="D44" s="59"/>
      <c r="E44" s="59"/>
      <c r="F44" s="59"/>
      <c r="G44" s="48" t="s">
        <v>27</v>
      </c>
      <c r="H44" s="48" t="s">
        <v>28</v>
      </c>
      <c r="I44" s="48" t="s">
        <v>29</v>
      </c>
      <c r="J44" s="48" t="s">
        <v>13</v>
      </c>
      <c r="K44" s="48" t="s">
        <v>30</v>
      </c>
      <c r="L44" s="48" t="s">
        <v>31</v>
      </c>
      <c r="M44" s="50" t="s">
        <v>32</v>
      </c>
      <c r="N44" s="51"/>
      <c r="O44" s="52"/>
      <c r="P44" s="50" t="s">
        <v>33</v>
      </c>
      <c r="Q44" s="52"/>
      <c r="R44" s="5"/>
    </row>
    <row r="45" spans="1:18" ht="158.25" thickBot="1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6" t="s">
        <v>34</v>
      </c>
      <c r="N45" s="6" t="s">
        <v>35</v>
      </c>
      <c r="O45" s="6" t="s">
        <v>36</v>
      </c>
      <c r="P45" s="6" t="s">
        <v>37</v>
      </c>
      <c r="Q45" s="6" t="s">
        <v>38</v>
      </c>
      <c r="R45" s="5"/>
    </row>
    <row r="46" spans="1:18" ht="15.75" thickBot="1" x14ac:dyDescent="0.3">
      <c r="A46" s="18">
        <v>1</v>
      </c>
      <c r="B46" s="18">
        <v>4</v>
      </c>
      <c r="C46" s="18">
        <v>2</v>
      </c>
      <c r="D46" s="18">
        <v>3</v>
      </c>
      <c r="E46" s="18">
        <v>5</v>
      </c>
      <c r="F46" s="18">
        <v>6</v>
      </c>
      <c r="G46" s="18">
        <v>7</v>
      </c>
      <c r="H46" s="18">
        <v>8</v>
      </c>
      <c r="I46" s="18">
        <v>9</v>
      </c>
      <c r="J46" s="18">
        <v>10</v>
      </c>
      <c r="K46" s="18">
        <v>11</v>
      </c>
      <c r="L46" s="18">
        <v>12</v>
      </c>
      <c r="M46" s="18">
        <v>13</v>
      </c>
      <c r="N46" s="18">
        <v>14</v>
      </c>
      <c r="O46" s="18">
        <v>15</v>
      </c>
      <c r="P46" s="18">
        <v>16</v>
      </c>
      <c r="Q46" s="18">
        <v>17</v>
      </c>
      <c r="R46" s="5"/>
    </row>
    <row r="47" spans="1:18" ht="15.75" thickBot="1" x14ac:dyDescent="0.3">
      <c r="A47" s="19"/>
      <c r="B47" s="37" t="s">
        <v>39</v>
      </c>
      <c r="C47" s="37"/>
      <c r="D47" s="38"/>
      <c r="E47" s="20">
        <v>3</v>
      </c>
      <c r="F47" s="21"/>
      <c r="G47" s="22">
        <f>G48</f>
        <v>687000</v>
      </c>
      <c r="H47" s="22">
        <f>H48</f>
        <v>217550</v>
      </c>
      <c r="I47" s="39"/>
      <c r="J47" s="40"/>
      <c r="K47" s="40"/>
      <c r="L47" s="40"/>
      <c r="M47" s="40"/>
      <c r="N47" s="40"/>
      <c r="O47" s="40"/>
      <c r="P47" s="40"/>
      <c r="Q47" s="41"/>
      <c r="R47" s="5"/>
    </row>
    <row r="48" spans="1:18" ht="44.25" customHeight="1" thickBot="1" x14ac:dyDescent="0.3">
      <c r="A48" s="23">
        <v>1</v>
      </c>
      <c r="B48" s="24" t="s">
        <v>41</v>
      </c>
      <c r="C48" s="24">
        <v>10135005</v>
      </c>
      <c r="D48" s="24"/>
      <c r="E48" s="23">
        <v>1</v>
      </c>
      <c r="F48" s="24" t="s">
        <v>39</v>
      </c>
      <c r="G48" s="25">
        <v>687000</v>
      </c>
      <c r="H48" s="25">
        <v>217550</v>
      </c>
      <c r="I48" s="26">
        <v>43951</v>
      </c>
      <c r="J48" s="23"/>
      <c r="K48" s="27"/>
      <c r="L48" s="24"/>
      <c r="M48" s="24"/>
      <c r="N48" s="25"/>
      <c r="O48" s="25"/>
      <c r="P48" s="25"/>
      <c r="Q48" s="25"/>
      <c r="R48" s="28"/>
    </row>
    <row r="49" spans="1:18" ht="102" hidden="1" thickBot="1" x14ac:dyDescent="0.3">
      <c r="A49" s="23">
        <v>2</v>
      </c>
      <c r="B49" s="24" t="s">
        <v>42</v>
      </c>
      <c r="C49" s="24">
        <v>10134100097</v>
      </c>
      <c r="D49" s="24"/>
      <c r="E49" s="23">
        <v>1</v>
      </c>
      <c r="F49" s="24" t="s">
        <v>39</v>
      </c>
      <c r="G49" s="25" t="s">
        <v>43</v>
      </c>
      <c r="H49" s="25" t="s">
        <v>40</v>
      </c>
      <c r="I49" s="26">
        <v>44272</v>
      </c>
      <c r="J49" s="23"/>
      <c r="K49" s="27" t="s">
        <v>44</v>
      </c>
      <c r="L49" s="24"/>
      <c r="M49" s="24"/>
      <c r="N49" s="25"/>
      <c r="O49" s="25"/>
      <c r="P49" s="25"/>
      <c r="Q49" s="25"/>
      <c r="R49" s="28"/>
    </row>
    <row r="50" spans="1:18" ht="45.75" hidden="1" thickBot="1" x14ac:dyDescent="0.3">
      <c r="A50" s="23">
        <v>3</v>
      </c>
      <c r="B50" s="24" t="s">
        <v>45</v>
      </c>
      <c r="C50" s="24">
        <v>10104032</v>
      </c>
      <c r="D50" s="24"/>
      <c r="E50" s="23">
        <v>1</v>
      </c>
      <c r="F50" s="24" t="s">
        <v>39</v>
      </c>
      <c r="G50" s="25" t="s">
        <v>46</v>
      </c>
      <c r="H50" s="25"/>
      <c r="I50" s="26">
        <v>39752</v>
      </c>
      <c r="J50" s="23"/>
      <c r="K50" s="27" t="s">
        <v>19</v>
      </c>
      <c r="L50" s="24"/>
      <c r="M50" s="24"/>
      <c r="N50" s="25"/>
      <c r="O50" s="25"/>
      <c r="P50" s="25"/>
      <c r="Q50" s="25"/>
      <c r="R50" s="28"/>
    </row>
    <row r="51" spans="1:18" ht="15.75" thickBot="1" x14ac:dyDescent="0.3">
      <c r="A51" s="42" t="s">
        <v>21</v>
      </c>
      <c r="B51" s="43"/>
      <c r="C51" s="43"/>
      <c r="D51" s="43"/>
      <c r="E51" s="43"/>
      <c r="F51" s="44"/>
      <c r="G51" s="30">
        <f>G47</f>
        <v>687000</v>
      </c>
      <c r="H51" s="30">
        <f>H47</f>
        <v>217550</v>
      </c>
      <c r="I51" s="33"/>
      <c r="J51" s="33"/>
      <c r="K51" s="30"/>
      <c r="L51" s="30"/>
      <c r="M51" s="34"/>
      <c r="N51" s="34"/>
      <c r="O51" s="34"/>
      <c r="P51" s="30"/>
      <c r="Q51" s="30"/>
      <c r="R51" s="35"/>
    </row>
    <row r="52" spans="1:18" x14ac:dyDescent="0.25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5"/>
    </row>
  </sheetData>
  <mergeCells count="29">
    <mergeCell ref="B1:R1"/>
    <mergeCell ref="B2:R2"/>
    <mergeCell ref="B3:P3"/>
    <mergeCell ref="A4:A5"/>
    <mergeCell ref="B4:B5"/>
    <mergeCell ref="C4:C5"/>
    <mergeCell ref="D4:P4"/>
    <mergeCell ref="B37:G37"/>
    <mergeCell ref="A40:Q40"/>
    <mergeCell ref="A41:Q41"/>
    <mergeCell ref="A42:Q42"/>
    <mergeCell ref="A43:A45"/>
    <mergeCell ref="B43:B45"/>
    <mergeCell ref="C43:C45"/>
    <mergeCell ref="D43:D45"/>
    <mergeCell ref="E43:E45"/>
    <mergeCell ref="F43:F45"/>
    <mergeCell ref="B47:D47"/>
    <mergeCell ref="I47:Q47"/>
    <mergeCell ref="A51:F51"/>
    <mergeCell ref="G43:Q43"/>
    <mergeCell ref="G44:G45"/>
    <mergeCell ref="H44:H45"/>
    <mergeCell ref="I44:I45"/>
    <mergeCell ref="J44:J45"/>
    <mergeCell ref="K44:K45"/>
    <mergeCell ref="L44:L45"/>
    <mergeCell ref="M44:O44"/>
    <mergeCell ref="P44:Q4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А7</dc:creator>
  <cp:lastModifiedBy>Бух</cp:lastModifiedBy>
  <cp:lastPrinted>2023-05-31T06:01:01Z</cp:lastPrinted>
  <dcterms:created xsi:type="dcterms:W3CDTF">2021-09-27T09:50:05Z</dcterms:created>
  <dcterms:modified xsi:type="dcterms:W3CDTF">2024-02-02T10:45:01Z</dcterms:modified>
</cp:coreProperties>
</file>