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\Desktop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36" i="1" l="1"/>
  <c r="J24" i="1"/>
  <c r="H24" i="1"/>
  <c r="G36" i="1" l="1"/>
  <c r="I24" i="1"/>
</calcChain>
</file>

<file path=xl/sharedStrings.xml><?xml version="1.0" encoding="utf-8"?>
<sst xmlns="http://schemas.openxmlformats.org/spreadsheetml/2006/main" count="170" uniqueCount="114">
  <si>
    <t>Реестр имущества, относящегося к муниципальной собственности</t>
  </si>
  <si>
    <t>Раздел 1.1 Сведения о муниципальном недвижимом имуществе</t>
  </si>
  <si>
    <t>№ п/п</t>
  </si>
  <si>
    <t>Наименование объекта недвижимости</t>
  </si>
  <si>
    <t>Вид права</t>
  </si>
  <si>
    <t>Кадастровый номер</t>
  </si>
  <si>
    <t>Инвентарный номер объекта недвижимости/ дата и номер паспорта БТИ</t>
  </si>
  <si>
    <t>Адрес (местоположение) имущества</t>
  </si>
  <si>
    <t>Общая площадь/ протяженность</t>
  </si>
  <si>
    <t>Балансовая стоимость, руб.</t>
  </si>
  <si>
    <t>Остаточная стоимость, руб.</t>
  </si>
  <si>
    <t>Кадастровая стоимость, руб</t>
  </si>
  <si>
    <t>Дата возникновения и прекращения права муниципальной собственности</t>
  </si>
  <si>
    <t>Дата занесения в реестр</t>
  </si>
  <si>
    <t>Реквизиты документов-оснований возникновения (прекращения) права муниципальнной собственности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</si>
  <si>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</si>
  <si>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ограничениях(обременениях) с указанием основания и даты их возникновения и прекращения</t>
  </si>
  <si>
    <t>Реестровый номер</t>
  </si>
  <si>
    <t>Муниципальная собственность</t>
  </si>
  <si>
    <t>акт №</t>
  </si>
  <si>
    <t>ИТОГО:</t>
  </si>
  <si>
    <t>Раздел 2.Сведения о муниципальном движимом имуществе</t>
  </si>
  <si>
    <t>Наименование движимого имущества</t>
  </si>
  <si>
    <t>Инвентарный номер</t>
  </si>
  <si>
    <t>Кол-во</t>
  </si>
  <si>
    <t>Вид имущества</t>
  </si>
  <si>
    <t>Сведения о балансовой стоимости движимого имущества, руб.*</t>
  </si>
  <si>
    <t>Сведения об остаточной стоимости движимого имущества, руб.</t>
  </si>
  <si>
    <t>Даты возникновения и прекращения права муниципальной собственности на движимое имущество</t>
  </si>
  <si>
    <t>Реквизиты документов- оснований возникновения (прекращения) права муниципальной собственности на движимое имущество</t>
  </si>
  <si>
    <t>Сведения об установленных в отношении муниципального движимого имущества ограничениях (обременениях), основание и даты их возникновения и прекращения</t>
  </si>
  <si>
    <t>В отношении акций акционерных обществ</t>
  </si>
  <si>
    <t>В отношении долей (вкладов) в уставных (складочных) капиталах хозяйственных обществ и товариществ</t>
  </si>
  <si>
    <t>Наименование акционерного общества- эмитента, его ОГРН</t>
  </si>
  <si>
    <t>Кол-во выпущенных акций (с указанием кол-ва привилеги- рованных), и размер доли в уставном капитале, принад- лежащей МО, в %</t>
  </si>
  <si>
    <t>Наименование стоимости акций</t>
  </si>
  <si>
    <t>Наименование хозяйственного общества, товарищества, его ОГРН</t>
  </si>
  <si>
    <t>Размер уставного (складочного) капитала и доли МО в уставном капитале в %</t>
  </si>
  <si>
    <t>Иное движимое имущество</t>
  </si>
  <si>
    <t>Автомобиль CHEVROLET NIVA</t>
  </si>
  <si>
    <t>отсутствует</t>
  </si>
  <si>
    <t>Администрация муниципального образования Березовский сельсовет Бузулукского района Оренбургской области</t>
  </si>
  <si>
    <t>Водяная скважина</t>
  </si>
  <si>
    <t>Оренбургская обл, Бузулукский р-н, Березовка с</t>
  </si>
  <si>
    <t>Администрация МО Березовский сельсовет Бузулукского района Оренбургской области</t>
  </si>
  <si>
    <t>56:08:3101001:558</t>
  </si>
  <si>
    <t>водопровод</t>
  </si>
  <si>
    <t>56:08:3101001:547</t>
  </si>
  <si>
    <t>461023, Оренбургская обл, Бузулукский р-н, Березовка с</t>
  </si>
  <si>
    <t>21.12.2016г</t>
  </si>
  <si>
    <t>Водопровод</t>
  </si>
  <si>
    <t>56:08:3101001:548</t>
  </si>
  <si>
    <t>655м</t>
  </si>
  <si>
    <t>743м</t>
  </si>
  <si>
    <t>22.12.2016г</t>
  </si>
  <si>
    <t xml:space="preserve">акт № </t>
  </si>
  <si>
    <t>автомобильная дорога</t>
  </si>
  <si>
    <t>с. Березовка, ул. Лесная. ул. Молодежная. ул. Центральная, ул. Школьная. Ул. Овражная, ул. Почтовая</t>
  </si>
  <si>
    <t>5188м</t>
  </si>
  <si>
    <t xml:space="preserve">Решение № </t>
  </si>
  <si>
    <t>56:08:3102001:46</t>
  </si>
  <si>
    <t>п.Мельничный, ул. Заречная</t>
  </si>
  <si>
    <t>756м</t>
  </si>
  <si>
    <t>Кладбище</t>
  </si>
  <si>
    <t>56:08:3101001:554</t>
  </si>
  <si>
    <t>8620+/-32кв.м</t>
  </si>
  <si>
    <t>Квартира</t>
  </si>
  <si>
    <t>56-56-09/017/2010-244</t>
  </si>
  <si>
    <t>с.Березовка, ул. Молодежна,д.30,кв.2</t>
  </si>
  <si>
    <t>04.07.2011г</t>
  </si>
  <si>
    <t>накладная №</t>
  </si>
  <si>
    <t>56-56-09/007/2010-194</t>
  </si>
  <si>
    <t>Оренбургская обл, Бузулукский р-н, п.Мельничный, ул. Заречная,д. 19, кв. 2а</t>
  </si>
  <si>
    <t>49,7кв.м</t>
  </si>
  <si>
    <t>26.01.2012г</t>
  </si>
  <si>
    <t>Обелиск погибшим воинам в годы ВОВ</t>
  </si>
  <si>
    <t>56:08:3101001:501</t>
  </si>
  <si>
    <t>461023, Оренбургская обл, Бузулукский р-н, с.Березовка, ул. Молодежна,12"А"</t>
  </si>
  <si>
    <t>06.08.2014г</t>
  </si>
  <si>
    <t>013.5.0089</t>
  </si>
  <si>
    <t>Станция катодной защиты</t>
  </si>
  <si>
    <t xml:space="preserve">Межпоселковый газопровод низкого давления </t>
  </si>
  <si>
    <t>7221 м</t>
  </si>
  <si>
    <t>Гидротехгическое сооружение</t>
  </si>
  <si>
    <t>:</t>
  </si>
  <si>
    <t>56:08:3102001:79</t>
  </si>
  <si>
    <t>Оренбургская обл, Бузулукский р-н, Мельничный п.</t>
  </si>
  <si>
    <t>4221,1 кв.м</t>
  </si>
  <si>
    <t>КУВИ-001/2022-173026686</t>
  </si>
  <si>
    <t>Земельный участок(земли населееных пунктов, отдых(рекриация))</t>
  </si>
  <si>
    <t>15935 кв.м.</t>
  </si>
  <si>
    <t>56:08:0000000:3630</t>
  </si>
  <si>
    <t>56/125/2022-1</t>
  </si>
  <si>
    <t>Водопровод с.Березовка ул. Центральная, у. Школьная, ул.Овражная</t>
  </si>
  <si>
    <t>56:08:3101001:792</t>
  </si>
  <si>
    <t xml:space="preserve"> с.Березовка ул. Центральная, у. Школьная, ул.Овражная</t>
  </si>
  <si>
    <t>3980 м.</t>
  </si>
  <si>
    <t>56/125/2022-2</t>
  </si>
  <si>
    <t>Земельный участок для обслуживания и эксплуатации внутрипоселковых дорог</t>
  </si>
  <si>
    <t>56:08:3101001:502</t>
  </si>
  <si>
    <t>29815 кв.м.</t>
  </si>
  <si>
    <t>09.09.201</t>
  </si>
  <si>
    <t>56-56-04/046/2014-303</t>
  </si>
  <si>
    <t>56:08:3102001:47</t>
  </si>
  <si>
    <t>Оренбургская обл, Бузулукский р-н, Мельничный п., ул. Заречная</t>
  </si>
  <si>
    <t>4036 кв.м.</t>
  </si>
  <si>
    <t>56-56-04/036/2014-063</t>
  </si>
  <si>
    <t>Данные об объектах движимого имущества по состоянию на 01.01.2024</t>
  </si>
  <si>
    <t>Здание школы с.Березовка ул. Школьная 1</t>
  </si>
  <si>
    <t>56:08:3101001:272</t>
  </si>
  <si>
    <t xml:space="preserve"> с.Березовка Школьная 1</t>
  </si>
  <si>
    <t>56/125/2023-4</t>
  </si>
  <si>
    <t>56:08:3101001:499</t>
  </si>
  <si>
    <t>Данные об объекте недвижимости (земельные участки) по состоянию на 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</si>
</sst>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u/>
      <sz val="12"/>
      <color rgb="FF000008"/>
      <name val="Times New Roman"/>
      <family val="1"/>
      <charset val="204"/>
    </font>
    <font>
      <b/>
      <sz val="12"/>
      <color rgb="FF00000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FAEB"/>
        <bgColor indexed="64"/>
      </patternFill>
    </fill>
    <fill>
      <patternFill patternType="solid">
        <fgColor rgb="FFF5F2DD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6" fontId="6" fillId="2" borderId="1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4" zoomScale="110" zoomScaleNormal="110" workbookViewId="0">
      <selection activeCell="D5" sqref="D5"/>
    </sheetView>
  </sheetViews>
  <sheetFormatPr defaultRowHeight="15" x14ac:dyDescent="0.25"/>
  <cols>
    <col min="1" max="1" width="6" customWidth="1"/>
    <col min="2" max="2" width="12.7109375" customWidth="1"/>
    <col min="8" max="8" width="10" bestFit="1" customWidth="1"/>
    <col min="10" max="10" width="11.5703125" customWidth="1"/>
  </cols>
  <sheetData>
    <row r="1" spans="1:18" ht="15.75" customHeight="1" x14ac:dyDescent="0.25">
      <c r="A1" s="1"/>
      <c r="B1" s="68" t="s">
        <v>41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15.75" customHeight="1" x14ac:dyDescent="0.2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16.5" thickBot="1" x14ac:dyDescent="0.3">
      <c r="A3" s="3"/>
      <c r="B3" s="70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4"/>
      <c r="R3" s="4"/>
    </row>
    <row r="4" spans="1:18" ht="15.75" thickBot="1" x14ac:dyDescent="0.3">
      <c r="A4" s="60" t="s">
        <v>2</v>
      </c>
      <c r="B4" s="60" t="s">
        <v>3</v>
      </c>
      <c r="C4" s="60" t="s">
        <v>4</v>
      </c>
      <c r="D4" s="72" t="s">
        <v>113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5"/>
      <c r="R4" s="5"/>
    </row>
    <row r="5" spans="1:18" ht="225.75" thickBot="1" x14ac:dyDescent="0.3">
      <c r="A5" s="61"/>
      <c r="B5" s="61"/>
      <c r="C5" s="61"/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5"/>
      <c r="R5" s="5"/>
    </row>
    <row r="6" spans="1:18" ht="15.75" thickBot="1" x14ac:dyDescent="0.3">
      <c r="A6" s="7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9">
        <v>14</v>
      </c>
      <c r="O6" s="9">
        <v>15</v>
      </c>
      <c r="P6" s="9">
        <v>16</v>
      </c>
      <c r="Q6" s="5"/>
      <c r="R6" s="5"/>
    </row>
    <row r="7" spans="1:18" ht="102" thickBot="1" x14ac:dyDescent="0.3">
      <c r="A7" s="10">
        <v>1</v>
      </c>
      <c r="B7" s="11" t="s">
        <v>42</v>
      </c>
      <c r="C7" s="11" t="s">
        <v>18</v>
      </c>
      <c r="D7" s="11" t="s">
        <v>45</v>
      </c>
      <c r="E7" s="11"/>
      <c r="F7" s="11" t="s">
        <v>43</v>
      </c>
      <c r="G7" s="11"/>
      <c r="H7" s="12">
        <v>0</v>
      </c>
      <c r="I7" s="12">
        <v>0</v>
      </c>
      <c r="J7" s="12"/>
      <c r="K7" s="13">
        <v>43260</v>
      </c>
      <c r="L7" s="10"/>
      <c r="M7" s="14" t="s">
        <v>19</v>
      </c>
      <c r="N7" s="10" t="s">
        <v>44</v>
      </c>
      <c r="O7" s="10" t="s">
        <v>40</v>
      </c>
      <c r="P7" s="10"/>
      <c r="Q7" s="15"/>
      <c r="R7" s="15"/>
    </row>
    <row r="8" spans="1:18" ht="68.25" thickBot="1" x14ac:dyDescent="0.3">
      <c r="A8" s="10">
        <v>2</v>
      </c>
      <c r="B8" s="11" t="s">
        <v>46</v>
      </c>
      <c r="C8" s="11" t="s">
        <v>18</v>
      </c>
      <c r="D8" s="11" t="s">
        <v>47</v>
      </c>
      <c r="E8" s="11"/>
      <c r="F8" s="11" t="s">
        <v>48</v>
      </c>
      <c r="G8" s="11" t="s">
        <v>53</v>
      </c>
      <c r="H8" s="12">
        <v>108413</v>
      </c>
      <c r="I8" s="12">
        <v>0</v>
      </c>
      <c r="J8" s="12"/>
      <c r="K8" s="13" t="s">
        <v>49</v>
      </c>
      <c r="L8" s="10"/>
      <c r="M8" s="14" t="s">
        <v>19</v>
      </c>
      <c r="N8" s="12"/>
      <c r="O8" s="10" t="s">
        <v>40</v>
      </c>
      <c r="P8" s="10"/>
      <c r="Q8" s="15"/>
      <c r="R8" s="15"/>
    </row>
    <row r="9" spans="1:18" ht="68.25" thickBot="1" x14ac:dyDescent="0.3">
      <c r="A9" s="10">
        <v>3</v>
      </c>
      <c r="B9" s="11" t="s">
        <v>50</v>
      </c>
      <c r="C9" s="11" t="s">
        <v>18</v>
      </c>
      <c r="D9" s="11" t="s">
        <v>51</v>
      </c>
      <c r="E9" s="11"/>
      <c r="F9" s="11" t="s">
        <v>48</v>
      </c>
      <c r="G9" s="11" t="s">
        <v>52</v>
      </c>
      <c r="H9" s="12">
        <v>95572</v>
      </c>
      <c r="I9" s="12">
        <v>0</v>
      </c>
      <c r="J9" s="12"/>
      <c r="K9" s="13" t="s">
        <v>54</v>
      </c>
      <c r="L9" s="10"/>
      <c r="M9" s="14" t="s">
        <v>55</v>
      </c>
      <c r="N9" s="12"/>
      <c r="O9" s="10" t="s">
        <v>40</v>
      </c>
      <c r="P9" s="10"/>
      <c r="Q9" s="15"/>
      <c r="R9" s="15"/>
    </row>
    <row r="10" spans="1:18" ht="147" thickBot="1" x14ac:dyDescent="0.3">
      <c r="A10" s="10">
        <v>4</v>
      </c>
      <c r="B10" s="11" t="s">
        <v>56</v>
      </c>
      <c r="C10" s="11" t="s">
        <v>18</v>
      </c>
      <c r="D10" s="11" t="s">
        <v>112</v>
      </c>
      <c r="E10" s="11"/>
      <c r="F10" s="11" t="s">
        <v>57</v>
      </c>
      <c r="G10" s="11" t="s">
        <v>58</v>
      </c>
      <c r="H10" s="12">
        <v>1155518</v>
      </c>
      <c r="I10" s="12">
        <v>0</v>
      </c>
      <c r="J10" s="12"/>
      <c r="K10" s="13">
        <v>41891</v>
      </c>
      <c r="L10" s="10"/>
      <c r="M10" s="14" t="s">
        <v>59</v>
      </c>
      <c r="N10" s="12"/>
      <c r="O10" s="10" t="s">
        <v>40</v>
      </c>
      <c r="P10" s="10"/>
      <c r="Q10" s="15"/>
      <c r="R10" s="15"/>
    </row>
    <row r="11" spans="1:18" ht="45.75" thickBot="1" x14ac:dyDescent="0.3">
      <c r="A11" s="10">
        <v>5</v>
      </c>
      <c r="B11" s="11" t="s">
        <v>56</v>
      </c>
      <c r="C11" s="11" t="s">
        <v>18</v>
      </c>
      <c r="D11" s="11" t="s">
        <v>60</v>
      </c>
      <c r="E11" s="11"/>
      <c r="F11" s="11" t="s">
        <v>61</v>
      </c>
      <c r="G11" s="11" t="s">
        <v>62</v>
      </c>
      <c r="H11" s="12">
        <v>111700</v>
      </c>
      <c r="I11" s="12">
        <v>0</v>
      </c>
      <c r="J11" s="12"/>
      <c r="K11" s="13">
        <v>41836</v>
      </c>
      <c r="L11" s="10"/>
      <c r="M11" s="14" t="s">
        <v>19</v>
      </c>
      <c r="N11" s="12"/>
      <c r="O11" s="10" t="s">
        <v>40</v>
      </c>
      <c r="P11" s="10"/>
      <c r="Q11" s="15"/>
      <c r="R11" s="15"/>
    </row>
    <row r="12" spans="1:18" ht="102" thickBot="1" x14ac:dyDescent="0.3">
      <c r="A12" s="10">
        <v>6</v>
      </c>
      <c r="B12" s="11" t="s">
        <v>98</v>
      </c>
      <c r="C12" s="11" t="s">
        <v>18</v>
      </c>
      <c r="D12" s="11" t="s">
        <v>99</v>
      </c>
      <c r="E12" s="11"/>
      <c r="F12" s="11" t="s">
        <v>43</v>
      </c>
      <c r="G12" s="11" t="s">
        <v>100</v>
      </c>
      <c r="H12" s="12">
        <v>1155517.8700000001</v>
      </c>
      <c r="I12" s="12">
        <v>0</v>
      </c>
      <c r="J12" s="12">
        <v>1155517.8700000001</v>
      </c>
      <c r="K12" s="13">
        <v>41891</v>
      </c>
      <c r="L12" s="10" t="s">
        <v>101</v>
      </c>
      <c r="M12" s="14" t="s">
        <v>102</v>
      </c>
      <c r="N12" s="10" t="s">
        <v>44</v>
      </c>
      <c r="O12" s="10" t="s">
        <v>40</v>
      </c>
      <c r="P12" s="10"/>
      <c r="Q12" s="15"/>
      <c r="R12" s="15"/>
    </row>
    <row r="13" spans="1:18" ht="102" thickBot="1" x14ac:dyDescent="0.3">
      <c r="A13" s="10">
        <v>7</v>
      </c>
      <c r="B13" s="11" t="s">
        <v>98</v>
      </c>
      <c r="C13" s="11" t="s">
        <v>18</v>
      </c>
      <c r="D13" s="11" t="s">
        <v>103</v>
      </c>
      <c r="E13" s="11"/>
      <c r="F13" s="11" t="s">
        <v>104</v>
      </c>
      <c r="G13" s="11" t="s">
        <v>105</v>
      </c>
      <c r="H13" s="12">
        <v>111699.65</v>
      </c>
      <c r="I13" s="12">
        <v>0</v>
      </c>
      <c r="J13" s="12">
        <v>111699.65</v>
      </c>
      <c r="K13" s="13">
        <v>41836</v>
      </c>
      <c r="L13" s="13">
        <v>41836</v>
      </c>
      <c r="M13" s="14" t="s">
        <v>106</v>
      </c>
      <c r="N13" s="10" t="s">
        <v>44</v>
      </c>
      <c r="O13" s="10" t="s">
        <v>40</v>
      </c>
      <c r="P13" s="10"/>
      <c r="Q13" s="15"/>
      <c r="R13" s="15"/>
    </row>
    <row r="14" spans="1:18" ht="57" thickBot="1" x14ac:dyDescent="0.3">
      <c r="A14" s="10">
        <v>8</v>
      </c>
      <c r="B14" s="11" t="s">
        <v>63</v>
      </c>
      <c r="C14" s="11" t="s">
        <v>18</v>
      </c>
      <c r="D14" s="11" t="s">
        <v>64</v>
      </c>
      <c r="E14" s="11"/>
      <c r="F14" s="11" t="s">
        <v>43</v>
      </c>
      <c r="G14" s="11" t="s">
        <v>65</v>
      </c>
      <c r="H14" s="12">
        <v>334079</v>
      </c>
      <c r="I14" s="12">
        <v>0</v>
      </c>
      <c r="J14" s="12"/>
      <c r="K14" s="13">
        <v>42839</v>
      </c>
      <c r="L14" s="10"/>
      <c r="M14" s="14" t="s">
        <v>19</v>
      </c>
      <c r="N14" s="12"/>
      <c r="O14" s="10" t="s">
        <v>40</v>
      </c>
      <c r="P14" s="10"/>
      <c r="Q14" s="15"/>
      <c r="R14" s="15"/>
    </row>
    <row r="15" spans="1:18" ht="45.75" thickBot="1" x14ac:dyDescent="0.3">
      <c r="A15" s="10">
        <v>9</v>
      </c>
      <c r="B15" s="11" t="s">
        <v>66</v>
      </c>
      <c r="C15" s="11" t="s">
        <v>18</v>
      </c>
      <c r="D15" s="11" t="s">
        <v>67</v>
      </c>
      <c r="E15" s="11">
        <v>101010070</v>
      </c>
      <c r="F15" s="11" t="s">
        <v>68</v>
      </c>
      <c r="G15" s="11">
        <v>34.9</v>
      </c>
      <c r="H15" s="12">
        <v>253192</v>
      </c>
      <c r="I15" s="12">
        <v>0</v>
      </c>
      <c r="J15" s="12"/>
      <c r="K15" s="13" t="s">
        <v>69</v>
      </c>
      <c r="L15" s="10"/>
      <c r="M15" s="14" t="s">
        <v>70</v>
      </c>
      <c r="N15" s="12"/>
      <c r="O15" s="10" t="s">
        <v>40</v>
      </c>
      <c r="P15" s="10"/>
      <c r="Q15" s="15"/>
      <c r="R15" s="15"/>
    </row>
    <row r="16" spans="1:18" ht="90.75" thickBot="1" x14ac:dyDescent="0.3">
      <c r="A16" s="10">
        <v>10</v>
      </c>
      <c r="B16" s="11" t="s">
        <v>66</v>
      </c>
      <c r="C16" s="11" t="s">
        <v>18</v>
      </c>
      <c r="D16" s="11" t="s">
        <v>71</v>
      </c>
      <c r="E16" s="30">
        <v>101010077</v>
      </c>
      <c r="F16" s="11" t="s">
        <v>72</v>
      </c>
      <c r="G16" s="35" t="s">
        <v>73</v>
      </c>
      <c r="H16" s="35">
        <v>373428</v>
      </c>
      <c r="I16" s="12">
        <v>0</v>
      </c>
      <c r="J16" s="12"/>
      <c r="K16" s="13" t="s">
        <v>74</v>
      </c>
      <c r="L16" s="10"/>
      <c r="M16" s="14" t="s">
        <v>70</v>
      </c>
      <c r="N16" s="12"/>
      <c r="O16" s="10" t="s">
        <v>40</v>
      </c>
      <c r="P16" s="10"/>
      <c r="Q16" s="15"/>
      <c r="R16" s="15"/>
    </row>
    <row r="17" spans="1:18" ht="102" thickBot="1" x14ac:dyDescent="0.3">
      <c r="A17" s="40">
        <v>11</v>
      </c>
      <c r="B17" s="30" t="s">
        <v>75</v>
      </c>
      <c r="C17" s="30" t="s">
        <v>18</v>
      </c>
      <c r="D17" s="31" t="s">
        <v>76</v>
      </c>
      <c r="E17" s="32">
        <v>101030009</v>
      </c>
      <c r="F17" s="33" t="s">
        <v>77</v>
      </c>
      <c r="G17" s="36"/>
      <c r="H17" s="38">
        <v>17061</v>
      </c>
      <c r="I17" s="34"/>
      <c r="J17" s="12"/>
      <c r="K17" s="13" t="s">
        <v>78</v>
      </c>
      <c r="L17" s="10"/>
      <c r="M17" s="14" t="s">
        <v>55</v>
      </c>
      <c r="N17" s="12"/>
      <c r="O17" s="10" t="s">
        <v>40</v>
      </c>
      <c r="P17" s="10"/>
      <c r="Q17" s="15"/>
      <c r="R17" s="15"/>
    </row>
    <row r="18" spans="1:18" ht="56.25" customHeight="1" thickBot="1" x14ac:dyDescent="0.3">
      <c r="A18" s="41">
        <v>12</v>
      </c>
      <c r="B18" s="36" t="s">
        <v>81</v>
      </c>
      <c r="C18" s="36"/>
      <c r="D18" s="36"/>
      <c r="E18" s="36">
        <v>0</v>
      </c>
      <c r="F18" s="11" t="s">
        <v>43</v>
      </c>
      <c r="G18" s="41" t="s">
        <v>82</v>
      </c>
      <c r="H18" s="38">
        <v>1741493</v>
      </c>
      <c r="I18" s="34"/>
      <c r="J18" s="12"/>
      <c r="K18" s="13"/>
      <c r="L18" s="10"/>
      <c r="M18" s="14"/>
      <c r="N18" s="12"/>
      <c r="O18" s="10" t="s">
        <v>40</v>
      </c>
      <c r="P18" s="10"/>
      <c r="Q18" s="15"/>
      <c r="R18" s="15"/>
    </row>
    <row r="19" spans="1:18" ht="61.5" customHeight="1" thickBot="1" x14ac:dyDescent="0.3">
      <c r="A19" s="45">
        <v>13</v>
      </c>
      <c r="B19" s="32" t="s">
        <v>80</v>
      </c>
      <c r="C19" s="32"/>
      <c r="D19" s="43"/>
      <c r="E19" s="44">
        <v>101030005</v>
      </c>
      <c r="F19" s="30" t="s">
        <v>43</v>
      </c>
      <c r="G19" s="39"/>
      <c r="H19" s="37">
        <v>383280</v>
      </c>
      <c r="I19" s="12">
        <v>0</v>
      </c>
      <c r="J19" s="12"/>
      <c r="K19" s="13"/>
      <c r="L19" s="10"/>
      <c r="M19" s="14"/>
      <c r="N19" s="12"/>
      <c r="O19" s="10" t="s">
        <v>40</v>
      </c>
      <c r="P19" s="10"/>
      <c r="Q19" s="15"/>
      <c r="R19" s="15"/>
    </row>
    <row r="20" spans="1:18" ht="69" customHeight="1" thickBot="1" x14ac:dyDescent="0.3">
      <c r="A20" s="47">
        <v>14</v>
      </c>
      <c r="B20" s="42" t="s">
        <v>83</v>
      </c>
      <c r="C20" s="42" t="s">
        <v>18</v>
      </c>
      <c r="D20" s="48" t="s">
        <v>85</v>
      </c>
      <c r="E20" s="42"/>
      <c r="F20" s="42" t="s">
        <v>86</v>
      </c>
      <c r="G20" s="39" t="s">
        <v>87</v>
      </c>
      <c r="H20" s="37">
        <v>1</v>
      </c>
      <c r="I20" s="12">
        <v>0</v>
      </c>
      <c r="J20" s="12">
        <v>26038995.050000001</v>
      </c>
      <c r="K20" s="13">
        <v>43944</v>
      </c>
      <c r="L20" s="13">
        <v>44837</v>
      </c>
      <c r="M20" s="14" t="s">
        <v>88</v>
      </c>
      <c r="N20" s="10" t="s">
        <v>44</v>
      </c>
      <c r="O20" s="10" t="s">
        <v>40</v>
      </c>
      <c r="P20" s="10"/>
      <c r="Q20" s="15"/>
      <c r="R20" s="15"/>
    </row>
    <row r="21" spans="1:18" ht="73.5" customHeight="1" thickBot="1" x14ac:dyDescent="0.3">
      <c r="A21" s="47">
        <v>15</v>
      </c>
      <c r="B21" s="42" t="s">
        <v>89</v>
      </c>
      <c r="C21" s="42" t="s">
        <v>18</v>
      </c>
      <c r="D21" s="48" t="s">
        <v>91</v>
      </c>
      <c r="E21" s="42"/>
      <c r="F21" s="42" t="s">
        <v>86</v>
      </c>
      <c r="G21" s="39" t="s">
        <v>90</v>
      </c>
      <c r="H21" s="37">
        <v>1684864.72</v>
      </c>
      <c r="I21" s="12">
        <v>0</v>
      </c>
      <c r="J21" s="37">
        <v>1684864.72</v>
      </c>
      <c r="K21" s="13">
        <v>44848</v>
      </c>
      <c r="L21" s="13">
        <v>44848</v>
      </c>
      <c r="M21" s="14" t="s">
        <v>92</v>
      </c>
      <c r="N21" s="10" t="s">
        <v>44</v>
      </c>
      <c r="O21" s="10" t="s">
        <v>40</v>
      </c>
      <c r="P21" s="10"/>
      <c r="Q21" s="15"/>
      <c r="R21" s="15"/>
    </row>
    <row r="22" spans="1:18" ht="73.5" customHeight="1" thickBot="1" x14ac:dyDescent="0.3">
      <c r="A22" s="46">
        <v>16</v>
      </c>
      <c r="B22" s="42" t="s">
        <v>93</v>
      </c>
      <c r="C22" s="42" t="s">
        <v>18</v>
      </c>
      <c r="D22" s="48" t="s">
        <v>94</v>
      </c>
      <c r="E22" s="42"/>
      <c r="F22" s="42" t="s">
        <v>95</v>
      </c>
      <c r="G22" s="39" t="s">
        <v>96</v>
      </c>
      <c r="H22" s="37">
        <v>16808307.57</v>
      </c>
      <c r="I22" s="12">
        <v>0</v>
      </c>
      <c r="J22" s="37">
        <v>16808307.57</v>
      </c>
      <c r="K22" s="13">
        <v>44833</v>
      </c>
      <c r="L22" s="13">
        <v>44833</v>
      </c>
      <c r="M22" s="14" t="s">
        <v>97</v>
      </c>
      <c r="N22" s="10" t="s">
        <v>44</v>
      </c>
      <c r="O22" s="10" t="s">
        <v>40</v>
      </c>
      <c r="P22" s="10"/>
      <c r="Q22" s="15"/>
      <c r="R22" s="15"/>
    </row>
    <row r="23" spans="1:18" ht="84" customHeight="1" thickBot="1" x14ac:dyDescent="0.3">
      <c r="A23" s="46">
        <v>17</v>
      </c>
      <c r="B23" s="42" t="s">
        <v>108</v>
      </c>
      <c r="C23" s="42" t="s">
        <v>18</v>
      </c>
      <c r="D23" s="48" t="s">
        <v>109</v>
      </c>
      <c r="E23" s="42"/>
      <c r="F23" s="42" t="s">
        <v>110</v>
      </c>
      <c r="G23" s="39">
        <v>817.4</v>
      </c>
      <c r="H23" s="37">
        <v>351161.08</v>
      </c>
      <c r="I23" s="12">
        <v>0</v>
      </c>
      <c r="J23" s="37">
        <v>351161.08</v>
      </c>
      <c r="K23" s="13">
        <v>44833</v>
      </c>
      <c r="L23" s="13">
        <v>44833</v>
      </c>
      <c r="M23" s="14" t="s">
        <v>111</v>
      </c>
      <c r="N23" s="10" t="s">
        <v>44</v>
      </c>
      <c r="O23" s="10" t="s">
        <v>40</v>
      </c>
      <c r="P23" s="10"/>
      <c r="Q23" s="15"/>
      <c r="R23" s="15"/>
    </row>
    <row r="24" spans="1:18" ht="15.75" thickBot="1" x14ac:dyDescent="0.3">
      <c r="A24" s="16"/>
      <c r="B24" s="65" t="s">
        <v>20</v>
      </c>
      <c r="C24" s="66"/>
      <c r="D24" s="66"/>
      <c r="E24" s="66"/>
      <c r="F24" s="66"/>
      <c r="G24" s="67"/>
      <c r="H24" s="17">
        <f>SUM(H7:H23)</f>
        <v>24685287.889999997</v>
      </c>
      <c r="I24" s="17">
        <f>SUM(I7:I17)</f>
        <v>0</v>
      </c>
      <c r="J24" s="17">
        <f>J20+J21+J23</f>
        <v>28075020.849999998</v>
      </c>
      <c r="K24" s="18"/>
      <c r="L24" s="18"/>
      <c r="M24" s="19"/>
      <c r="N24" s="19"/>
      <c r="O24" s="19"/>
      <c r="P24" s="19"/>
      <c r="Q24" s="20"/>
      <c r="R24" s="20"/>
    </row>
    <row r="25" spans="1:18" x14ac:dyDescent="0.25">
      <c r="A25" s="5"/>
      <c r="B25" s="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5.75" customHeight="1" x14ac:dyDescent="0.25">
      <c r="A27" s="68" t="s">
        <v>41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5"/>
    </row>
    <row r="28" spans="1:18" ht="15.75" customHeight="1" x14ac:dyDescent="0.25">
      <c r="A28" s="69" t="s">
        <v>0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5"/>
    </row>
    <row r="29" spans="1:18" ht="16.5" thickBot="1" x14ac:dyDescent="0.3">
      <c r="A29" s="70" t="s">
        <v>21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5"/>
    </row>
    <row r="30" spans="1:18" ht="15.75" thickBot="1" x14ac:dyDescent="0.3">
      <c r="A30" s="60" t="s">
        <v>2</v>
      </c>
      <c r="B30" s="60" t="s">
        <v>22</v>
      </c>
      <c r="C30" s="60" t="s">
        <v>23</v>
      </c>
      <c r="D30" s="60" t="s">
        <v>84</v>
      </c>
      <c r="E30" s="60" t="s">
        <v>24</v>
      </c>
      <c r="F30" s="60" t="s">
        <v>25</v>
      </c>
      <c r="G30" s="57" t="s">
        <v>107</v>
      </c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5"/>
    </row>
    <row r="31" spans="1:18" ht="56.25" customHeight="1" thickBot="1" x14ac:dyDescent="0.3">
      <c r="A31" s="71"/>
      <c r="B31" s="71"/>
      <c r="C31" s="71"/>
      <c r="D31" s="71"/>
      <c r="E31" s="71"/>
      <c r="F31" s="71"/>
      <c r="G31" s="60" t="s">
        <v>26</v>
      </c>
      <c r="H31" s="60" t="s">
        <v>27</v>
      </c>
      <c r="I31" s="60" t="s">
        <v>28</v>
      </c>
      <c r="J31" s="60" t="s">
        <v>13</v>
      </c>
      <c r="K31" s="60" t="s">
        <v>29</v>
      </c>
      <c r="L31" s="60" t="s">
        <v>30</v>
      </c>
      <c r="M31" s="62" t="s">
        <v>31</v>
      </c>
      <c r="N31" s="63"/>
      <c r="O31" s="64"/>
      <c r="P31" s="62" t="s">
        <v>32</v>
      </c>
      <c r="Q31" s="64"/>
      <c r="R31" s="5"/>
    </row>
    <row r="32" spans="1:18" ht="158.25" thickBot="1" x14ac:dyDescent="0.3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5"/>
    </row>
    <row r="33" spans="1:18" ht="15.75" thickBot="1" x14ac:dyDescent="0.3">
      <c r="A33" s="22">
        <v>1</v>
      </c>
      <c r="B33" s="22">
        <v>4</v>
      </c>
      <c r="C33" s="22">
        <v>2</v>
      </c>
      <c r="D33" s="22">
        <v>3</v>
      </c>
      <c r="E33" s="22">
        <v>5</v>
      </c>
      <c r="F33" s="22">
        <v>6</v>
      </c>
      <c r="G33" s="22">
        <v>7</v>
      </c>
      <c r="H33" s="22">
        <v>8</v>
      </c>
      <c r="I33" s="22">
        <v>9</v>
      </c>
      <c r="J33" s="22">
        <v>10</v>
      </c>
      <c r="K33" s="22">
        <v>11</v>
      </c>
      <c r="L33" s="22">
        <v>12</v>
      </c>
      <c r="M33" s="22">
        <v>13</v>
      </c>
      <c r="N33" s="22">
        <v>14</v>
      </c>
      <c r="O33" s="22">
        <v>15</v>
      </c>
      <c r="P33" s="22">
        <v>16</v>
      </c>
      <c r="Q33" s="22">
        <v>17</v>
      </c>
      <c r="R33" s="5"/>
    </row>
    <row r="34" spans="1:18" ht="15.75" thickBot="1" x14ac:dyDescent="0.3">
      <c r="A34" s="23"/>
      <c r="B34" s="49" t="s">
        <v>38</v>
      </c>
      <c r="C34" s="49"/>
      <c r="D34" s="50"/>
      <c r="E34" s="24">
        <v>1</v>
      </c>
      <c r="F34" s="25"/>
      <c r="G34" s="26">
        <v>683100</v>
      </c>
      <c r="H34" s="26">
        <v>0</v>
      </c>
      <c r="I34" s="51"/>
      <c r="J34" s="52"/>
      <c r="K34" s="52"/>
      <c r="L34" s="52"/>
      <c r="M34" s="52"/>
      <c r="N34" s="52"/>
      <c r="O34" s="52"/>
      <c r="P34" s="52"/>
      <c r="Q34" s="53"/>
      <c r="R34" s="5"/>
    </row>
    <row r="35" spans="1:18" ht="34.5" thickBot="1" x14ac:dyDescent="0.3">
      <c r="A35" s="10">
        <v>1</v>
      </c>
      <c r="B35" s="11" t="s">
        <v>39</v>
      </c>
      <c r="C35" s="11" t="s">
        <v>79</v>
      </c>
      <c r="D35" s="11"/>
      <c r="E35" s="10">
        <v>1</v>
      </c>
      <c r="F35" s="11" t="s">
        <v>38</v>
      </c>
      <c r="G35" s="12">
        <v>683100</v>
      </c>
      <c r="H35" s="12">
        <v>0</v>
      </c>
      <c r="I35" s="13">
        <v>43313</v>
      </c>
      <c r="J35" s="10"/>
      <c r="K35" s="14"/>
      <c r="L35" s="11"/>
      <c r="M35" s="11"/>
      <c r="N35" s="12"/>
      <c r="O35" s="12"/>
      <c r="P35" s="12"/>
      <c r="Q35" s="12"/>
      <c r="R35" s="15"/>
    </row>
    <row r="36" spans="1:18" ht="15.75" thickBot="1" x14ac:dyDescent="0.3">
      <c r="A36" s="54" t="s">
        <v>20</v>
      </c>
      <c r="B36" s="55"/>
      <c r="C36" s="55"/>
      <c r="D36" s="55"/>
      <c r="E36" s="55"/>
      <c r="F36" s="56"/>
      <c r="G36" s="27">
        <f>G34</f>
        <v>683100</v>
      </c>
      <c r="H36" s="27">
        <f>H35</f>
        <v>0</v>
      </c>
      <c r="I36" s="28"/>
      <c r="J36" s="28"/>
      <c r="K36" s="17"/>
      <c r="L36" s="17"/>
      <c r="M36" s="29"/>
      <c r="N36" s="29"/>
      <c r="O36" s="29"/>
      <c r="P36" s="17"/>
      <c r="Q36" s="17"/>
      <c r="R36" s="20"/>
    </row>
    <row r="37" spans="1:18" x14ac:dyDescent="0.25">
      <c r="A37" s="5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5"/>
    </row>
  </sheetData>
  <mergeCells count="29">
    <mergeCell ref="B1:R1"/>
    <mergeCell ref="B2:R2"/>
    <mergeCell ref="B3:P3"/>
    <mergeCell ref="A4:A5"/>
    <mergeCell ref="B4:B5"/>
    <mergeCell ref="C4:C5"/>
    <mergeCell ref="D4:P4"/>
    <mergeCell ref="B24:G24"/>
    <mergeCell ref="A27:Q27"/>
    <mergeCell ref="A28:Q28"/>
    <mergeCell ref="A29:Q29"/>
    <mergeCell ref="A30:A32"/>
    <mergeCell ref="B30:B32"/>
    <mergeCell ref="C30:C32"/>
    <mergeCell ref="D30:D32"/>
    <mergeCell ref="E30:E32"/>
    <mergeCell ref="F30:F32"/>
    <mergeCell ref="B34:D34"/>
    <mergeCell ref="I34:Q34"/>
    <mergeCell ref="A36:F36"/>
    <mergeCell ref="G30:Q30"/>
    <mergeCell ref="G31:G32"/>
    <mergeCell ref="H31:H32"/>
    <mergeCell ref="I31:I32"/>
    <mergeCell ref="J31:J32"/>
    <mergeCell ref="K31:K32"/>
    <mergeCell ref="L31:L32"/>
    <mergeCell ref="M31:O31"/>
    <mergeCell ref="P31:Q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А7</dc:creator>
  <cp:lastModifiedBy>S1</cp:lastModifiedBy>
  <cp:lastPrinted>2022-02-18T05:25:35Z</cp:lastPrinted>
  <dcterms:created xsi:type="dcterms:W3CDTF">2021-09-27T09:50:05Z</dcterms:created>
  <dcterms:modified xsi:type="dcterms:W3CDTF">2025-07-31T07:40:58Z</dcterms:modified>
</cp:coreProperties>
</file>